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-- ШКОЛА\2025 год\1. СТОЛОВАЯ\-  МЕНЮ\1 Меню для сайта\"/>
    </mc:Choice>
  </mc:AlternateContent>
  <bookViews>
    <workbookView xWindow="360" yWindow="15" windowWidth="1942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F196" i="1"/>
  <c r="J196" i="1"/>
  <c r="H196" i="1"/>
  <c r="G196" i="1"/>
  <c r="L196" i="1"/>
</calcChain>
</file>

<file path=xl/sharedStrings.xml><?xml version="1.0" encoding="utf-8"?>
<sst xmlns="http://schemas.openxmlformats.org/spreadsheetml/2006/main" count="235" uniqueCount="69">
  <si>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</si>
  <si>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</si>
  <si>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</si>
  <si>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</si>
  <si>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</si>
  <si>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</si>
  <si>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</si>
  <si>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</si>
  <si>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</si>
  <si>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</si>
  <si>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</si>
  <si>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</si>
  <si>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</si>
  <si>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</si>
  <si>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</si>
  <si>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</si>
  <si>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</si>
  <si>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</si>
  <si>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</si>
  <si>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</si>
  <si>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</si>
  <si>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</si>
  <si>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</si>
  <si>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</si>
  <si>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</si>
  <si>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</si>
  <si>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</si>
  <si>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</si>
  <si>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</si>
  <si>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</si>
  <si>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</si>
  <si>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</si>
  <si>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</si>
  <si>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</si>
  <si>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</si>
  <si>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</si>
  <si>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</si>
  <si>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</si>
  <si>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</si>
  <si>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5 г. Алейск</t>
  </si>
  <si>
    <t>И.О.Директора</t>
  </si>
  <si>
    <t>Перфильева М.А.</t>
  </si>
  <si>
    <t>хлеб пшеничный 1 с</t>
  </si>
  <si>
    <t>булочка сдобная</t>
  </si>
  <si>
    <t xml:space="preserve">чай с сахаром </t>
  </si>
  <si>
    <t>суп картофельный с рыбными консервами</t>
  </si>
  <si>
    <t>макароны отварные с маслом</t>
  </si>
  <si>
    <t>гор. блюдо</t>
  </si>
  <si>
    <t>гуляш</t>
  </si>
  <si>
    <t>кофейный напиток на молоке с сахаром</t>
  </si>
  <si>
    <t xml:space="preserve">компот из смеси сухофруктов +С витамин </t>
  </si>
  <si>
    <t>жаркое по домашнему</t>
  </si>
  <si>
    <t>овощная нарезка (огурцы)</t>
  </si>
  <si>
    <t>напиток сокосодержащий</t>
  </si>
  <si>
    <t>пюре гороховое</t>
  </si>
  <si>
    <t>чай с сахаром</t>
  </si>
  <si>
    <t>яблоко</t>
  </si>
  <si>
    <t>плов</t>
  </si>
  <si>
    <t>компот из смеси сухофруктов + С витамин</t>
  </si>
  <si>
    <t>каша рисовая молочнаяя с маслом</t>
  </si>
  <si>
    <t>сыр твердый</t>
  </si>
  <si>
    <t>батон городской</t>
  </si>
  <si>
    <t>картофельное пюре</t>
  </si>
  <si>
    <t>рыба тушеная в томате с овощами</t>
  </si>
  <si>
    <t>кофейный напиток с сахаром</t>
  </si>
  <si>
    <t>борщ со свежей капустой и со сметаной</t>
  </si>
  <si>
    <t xml:space="preserve">котлета </t>
  </si>
  <si>
    <t>каша гречневая с соусом</t>
  </si>
  <si>
    <t>макароны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</si>
</sst>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159" sqref="I15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250</v>
      </c>
      <c r="G6" s="40">
        <v>9.1999999999999993</v>
      </c>
      <c r="H6" s="40">
        <v>13.1</v>
      </c>
      <c r="I6" s="40">
        <v>16.100000000000001</v>
      </c>
      <c r="J6" s="40">
        <v>166</v>
      </c>
      <c r="K6" s="41">
        <v>153</v>
      </c>
      <c r="L6" s="40">
        <v>50.06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/>
      <c r="I8" s="43">
        <v>13.7</v>
      </c>
      <c r="J8" s="43">
        <v>53</v>
      </c>
      <c r="K8" s="44">
        <v>184</v>
      </c>
      <c r="L8" s="43">
        <v>2.0499999999999998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0.36</v>
      </c>
      <c r="I9" s="43">
        <v>19.399999999999999</v>
      </c>
      <c r="J9" s="43">
        <v>92.8</v>
      </c>
      <c r="K9" s="44"/>
      <c r="L9" s="43">
        <v>1.97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60</v>
      </c>
      <c r="G11" s="43">
        <v>6.96</v>
      </c>
      <c r="H11" s="43">
        <v>4.92</v>
      </c>
      <c r="I11" s="43">
        <v>23.9</v>
      </c>
      <c r="J11" s="43">
        <v>224.4</v>
      </c>
      <c r="K11" s="44"/>
      <c r="L11" s="43">
        <v>27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19.36</v>
      </c>
      <c r="H13" s="19">
        <f t="shared" si="0"/>
        <v>18.38</v>
      </c>
      <c r="I13" s="19">
        <f t="shared" si="0"/>
        <v>73.099999999999994</v>
      </c>
      <c r="J13" s="19">
        <f t="shared" si="0"/>
        <v>536.20000000000005</v>
      </c>
      <c r="K13" s="25"/>
      <c r="L13" s="19">
        <f t="shared" ref="L13" si="1">SUM(L6:L12)</f>
        <v>81.08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19.36</v>
      </c>
      <c r="H24" s="32">
        <f t="shared" si="4"/>
        <v>18.38</v>
      </c>
      <c r="I24" s="32">
        <f t="shared" si="4"/>
        <v>73.099999999999994</v>
      </c>
      <c r="J24" s="32">
        <f t="shared" si="4"/>
        <v>536.20000000000005</v>
      </c>
      <c r="K24" s="32"/>
      <c r="L24" s="32">
        <f t="shared" ref="L24" si="5">L13+L23</f>
        <v>81.08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7.3</v>
      </c>
      <c r="H25" s="40">
        <v>5.6</v>
      </c>
      <c r="I25" s="40">
        <v>51.1</v>
      </c>
      <c r="J25" s="40">
        <v>262</v>
      </c>
      <c r="K25" s="41">
        <v>137</v>
      </c>
      <c r="L25" s="40">
        <v>10.02</v>
      </c>
    </row>
    <row r="26" spans="1:12" ht="15" x14ac:dyDescent="0.25">
      <c r="A26" s="14"/>
      <c r="B26" s="15"/>
      <c r="C26" s="11"/>
      <c r="D26" s="6" t="s">
        <v>47</v>
      </c>
      <c r="E26" s="42" t="s">
        <v>48</v>
      </c>
      <c r="F26" s="43">
        <v>100</v>
      </c>
      <c r="G26" s="43">
        <v>11.64</v>
      </c>
      <c r="H26" s="43">
        <v>13.43</v>
      </c>
      <c r="I26" s="43">
        <v>2.31</v>
      </c>
      <c r="J26" s="43">
        <v>176.8</v>
      </c>
      <c r="K26" s="44">
        <v>206</v>
      </c>
      <c r="L26" s="43">
        <v>43.68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</v>
      </c>
      <c r="H27" s="43">
        <v>3.1</v>
      </c>
      <c r="I27" s="43">
        <v>17.899999999999999</v>
      </c>
      <c r="J27" s="43">
        <v>109</v>
      </c>
      <c r="K27" s="44">
        <v>189</v>
      </c>
      <c r="L27" s="43">
        <v>8.81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3.75</v>
      </c>
      <c r="H28" s="43">
        <v>0.45</v>
      </c>
      <c r="I28" s="43">
        <v>24.25</v>
      </c>
      <c r="J28" s="43">
        <v>116</v>
      </c>
      <c r="K28" s="44"/>
      <c r="L28" s="43">
        <v>1.97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</v>
      </c>
      <c r="H32" s="19">
        <f t="shared" ref="H32" si="7">SUM(H25:H31)</f>
        <v>22.580000000000002</v>
      </c>
      <c r="I32" s="19">
        <f t="shared" ref="I32" si="8">SUM(I25:I31)</f>
        <v>95.56</v>
      </c>
      <c r="J32" s="19">
        <f t="shared" ref="J32:L32" si="9">SUM(J25:J31)</f>
        <v>663.8</v>
      </c>
      <c r="K32" s="25"/>
      <c r="L32" s="19">
        <f t="shared" si="9"/>
        <v>64.48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25.69</v>
      </c>
      <c r="H43" s="32">
        <f t="shared" ref="H43" si="15">H32+H42</f>
        <v>22.580000000000002</v>
      </c>
      <c r="I43" s="32">
        <f t="shared" ref="I43" si="16">I32+I42</f>
        <v>95.56</v>
      </c>
      <c r="J43" s="32">
        <f t="shared" ref="J43:L43" si="17">J32+J42</f>
        <v>663.8</v>
      </c>
      <c r="K43" s="32"/>
      <c r="L43" s="32">
        <f t="shared" si="17"/>
        <v>64.48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240</v>
      </c>
      <c r="G44" s="40">
        <v>9.9</v>
      </c>
      <c r="H44" s="40">
        <v>9.0500000000000007</v>
      </c>
      <c r="I44" s="40">
        <v>40</v>
      </c>
      <c r="J44" s="40">
        <v>284.25</v>
      </c>
      <c r="K44" s="41">
        <v>113</v>
      </c>
      <c r="L44" s="40">
        <v>11.42</v>
      </c>
    </row>
    <row r="45" spans="1:12" ht="15" x14ac:dyDescent="0.25">
      <c r="A45" s="23"/>
      <c r="B45" s="15"/>
      <c r="C45" s="11"/>
      <c r="D45" s="6" t="s">
        <v>47</v>
      </c>
      <c r="E45" s="42" t="s">
        <v>66</v>
      </c>
      <c r="F45" s="43">
        <v>100</v>
      </c>
      <c r="G45" s="43">
        <v>14.5</v>
      </c>
      <c r="H45" s="43">
        <v>19.5</v>
      </c>
      <c r="I45" s="43">
        <v>12.8</v>
      </c>
      <c r="J45" s="43">
        <v>218</v>
      </c>
      <c r="K45" s="44">
        <v>66</v>
      </c>
      <c r="L45" s="43">
        <v>48.51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2.4</v>
      </c>
      <c r="H46" s="43">
        <v>0.1</v>
      </c>
      <c r="I46" s="43">
        <v>41.4</v>
      </c>
      <c r="J46" s="43">
        <v>171</v>
      </c>
      <c r="K46" s="44">
        <v>196</v>
      </c>
      <c r="L46" s="43">
        <v>6.1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0.36</v>
      </c>
      <c r="I47" s="43">
        <v>19.399999999999999</v>
      </c>
      <c r="J47" s="43">
        <v>92.8</v>
      </c>
      <c r="K47" s="44"/>
      <c r="L47" s="43">
        <v>2.12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29.799999999999997</v>
      </c>
      <c r="H51" s="19">
        <f t="shared" ref="H51" si="19">SUM(H44:H50)</f>
        <v>29.01</v>
      </c>
      <c r="I51" s="19">
        <f t="shared" ref="I51" si="20">SUM(I44:I50)</f>
        <v>113.6</v>
      </c>
      <c r="J51" s="19">
        <f t="shared" ref="J51:L51" si="21">SUM(J44:J50)</f>
        <v>766.05</v>
      </c>
      <c r="K51" s="25"/>
      <c r="L51" s="19">
        <f t="shared" si="21"/>
        <v>68.150000000000006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580</v>
      </c>
      <c r="G62" s="32">
        <f t="shared" ref="G62" si="26">G51+G61</f>
        <v>29.799999999999997</v>
      </c>
      <c r="H62" s="32">
        <f t="shared" ref="H62" si="27">H51+H61</f>
        <v>29.01</v>
      </c>
      <c r="I62" s="32">
        <f t="shared" ref="I62" si="28">I51+I61</f>
        <v>113.6</v>
      </c>
      <c r="J62" s="32">
        <f t="shared" ref="J62:L62" si="29">J51+J61</f>
        <v>766.05</v>
      </c>
      <c r="K62" s="32"/>
      <c r="L62" s="32">
        <f t="shared" si="29"/>
        <v>68.150000000000006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250</v>
      </c>
      <c r="G63" s="40">
        <v>17.100000000000001</v>
      </c>
      <c r="H63" s="40">
        <v>19.399999999999999</v>
      </c>
      <c r="I63" s="40">
        <v>20.5</v>
      </c>
      <c r="J63" s="40">
        <v>299</v>
      </c>
      <c r="K63" s="41">
        <v>65</v>
      </c>
      <c r="L63" s="40">
        <v>65.989999999999995</v>
      </c>
    </row>
    <row r="64" spans="1:12" ht="15" x14ac:dyDescent="0.25">
      <c r="A64" s="23"/>
      <c r="B64" s="15"/>
      <c r="C64" s="11"/>
      <c r="D64" s="6"/>
      <c r="E64" s="42" t="s">
        <v>52</v>
      </c>
      <c r="F64" s="43">
        <v>60</v>
      </c>
      <c r="G64" s="43">
        <v>0.8</v>
      </c>
      <c r="H64" s="43">
        <v>0.1</v>
      </c>
      <c r="I64" s="43">
        <v>2.5</v>
      </c>
      <c r="J64" s="43">
        <v>14</v>
      </c>
      <c r="K64" s="44"/>
      <c r="L64" s="43">
        <v>17.21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0.5</v>
      </c>
      <c r="H65" s="43"/>
      <c r="I65" s="43">
        <v>36.299999999999997</v>
      </c>
      <c r="J65" s="43">
        <v>103</v>
      </c>
      <c r="K65" s="44"/>
      <c r="L65" s="43">
        <v>29.99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</v>
      </c>
      <c r="H66" s="43">
        <v>0.36</v>
      </c>
      <c r="I66" s="43">
        <v>19.399999999999999</v>
      </c>
      <c r="J66" s="43">
        <v>92.8</v>
      </c>
      <c r="K66" s="44"/>
      <c r="L66" s="43">
        <v>1.97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21.400000000000002</v>
      </c>
      <c r="H70" s="19">
        <f t="shared" ref="H70" si="31">SUM(H63:H69)</f>
        <v>19.86</v>
      </c>
      <c r="I70" s="19">
        <f t="shared" ref="I70" si="32">SUM(I63:I69)</f>
        <v>78.699999999999989</v>
      </c>
      <c r="J70" s="19">
        <f t="shared" ref="J70:L70" si="33">SUM(J63:J69)</f>
        <v>508.8</v>
      </c>
      <c r="K70" s="25"/>
      <c r="L70" s="19">
        <f t="shared" si="33"/>
        <v>115.15999999999998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21.400000000000002</v>
      </c>
      <c r="H81" s="32">
        <f t="shared" ref="H81" si="39">H70+H80</f>
        <v>19.86</v>
      </c>
      <c r="I81" s="32">
        <f t="shared" ref="I81" si="40">I70+I80</f>
        <v>78.699999999999989</v>
      </c>
      <c r="J81" s="32">
        <f t="shared" ref="J81:L81" si="41">J70+J80</f>
        <v>508.8</v>
      </c>
      <c r="K81" s="32"/>
      <c r="L81" s="32">
        <f t="shared" si="41"/>
        <v>115.15999999999998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9.9</v>
      </c>
      <c r="H82" s="40">
        <v>7.9</v>
      </c>
      <c r="I82" s="40">
        <v>43</v>
      </c>
      <c r="J82" s="40">
        <v>296.5</v>
      </c>
      <c r="K82" s="41">
        <v>418</v>
      </c>
      <c r="L82" s="40">
        <v>8.76</v>
      </c>
    </row>
    <row r="83" spans="1:12" ht="15" x14ac:dyDescent="0.25">
      <c r="A83" s="23"/>
      <c r="B83" s="15"/>
      <c r="C83" s="11"/>
      <c r="D83" s="6" t="s">
        <v>47</v>
      </c>
      <c r="E83" s="42" t="s">
        <v>48</v>
      </c>
      <c r="F83" s="43">
        <v>100</v>
      </c>
      <c r="G83" s="43">
        <v>11.64</v>
      </c>
      <c r="H83" s="43">
        <v>13.43</v>
      </c>
      <c r="I83" s="43">
        <v>2.31</v>
      </c>
      <c r="J83" s="43">
        <v>176.8</v>
      </c>
      <c r="K83" s="44">
        <v>206</v>
      </c>
      <c r="L83" s="43">
        <v>51.11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/>
      <c r="I84" s="43">
        <v>13.7</v>
      </c>
      <c r="J84" s="43">
        <v>53</v>
      </c>
      <c r="K84" s="44">
        <v>184</v>
      </c>
      <c r="L84" s="43">
        <v>2.09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0.36</v>
      </c>
      <c r="I85" s="43">
        <v>19.399999999999999</v>
      </c>
      <c r="J85" s="43">
        <v>92.8</v>
      </c>
      <c r="K85" s="44"/>
      <c r="L85" s="43">
        <v>1.92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0.5</v>
      </c>
      <c r="H86" s="43"/>
      <c r="I86" s="43">
        <v>11.4</v>
      </c>
      <c r="J86" s="43">
        <v>48</v>
      </c>
      <c r="K86" s="44"/>
      <c r="L86" s="43">
        <v>37.340000000000003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25.24</v>
      </c>
      <c r="H89" s="19">
        <f t="shared" ref="H89" si="43">SUM(H82:H88)</f>
        <v>21.689999999999998</v>
      </c>
      <c r="I89" s="19">
        <f t="shared" ref="I89" si="44">SUM(I82:I88)</f>
        <v>89.81</v>
      </c>
      <c r="J89" s="19">
        <f t="shared" ref="J89:L89" si="45">SUM(J82:J88)</f>
        <v>667.09999999999991</v>
      </c>
      <c r="K89" s="25"/>
      <c r="L89" s="19">
        <f t="shared" si="45"/>
        <v>101.22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50">G89+G99</f>
        <v>25.24</v>
      </c>
      <c r="H100" s="32">
        <f t="shared" ref="H100" si="51">H89+H99</f>
        <v>21.689999999999998</v>
      </c>
      <c r="I100" s="32">
        <f t="shared" ref="I100" si="52">I89+I99</f>
        <v>89.81</v>
      </c>
      <c r="J100" s="32">
        <f t="shared" ref="J100:L100" si="53">J89+J99</f>
        <v>667.09999999999991</v>
      </c>
      <c r="K100" s="32"/>
      <c r="L100" s="32">
        <f t="shared" si="53"/>
        <v>101.22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250</v>
      </c>
      <c r="G101" s="40">
        <v>6.2</v>
      </c>
      <c r="H101" s="40">
        <v>10.9</v>
      </c>
      <c r="I101" s="40">
        <v>12</v>
      </c>
      <c r="J101" s="40">
        <v>105</v>
      </c>
      <c r="K101" s="41">
        <v>34</v>
      </c>
      <c r="L101" s="40">
        <v>10.31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0.2</v>
      </c>
      <c r="H103" s="43"/>
      <c r="I103" s="43">
        <v>13.7</v>
      </c>
      <c r="J103" s="43">
        <v>53</v>
      </c>
      <c r="K103" s="44">
        <v>184</v>
      </c>
      <c r="L103" s="43">
        <v>2.06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</v>
      </c>
      <c r="H104" s="43">
        <v>0.36</v>
      </c>
      <c r="I104" s="43">
        <v>19.399999999999999</v>
      </c>
      <c r="J104" s="43">
        <v>92.8</v>
      </c>
      <c r="K104" s="44"/>
      <c r="L104" s="43">
        <v>1.9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60</v>
      </c>
      <c r="G106" s="43">
        <v>8.1</v>
      </c>
      <c r="H106" s="43">
        <v>6.7</v>
      </c>
      <c r="I106" s="43">
        <v>23.9</v>
      </c>
      <c r="J106" s="43">
        <v>224.4</v>
      </c>
      <c r="K106" s="44"/>
      <c r="L106" s="43">
        <v>27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17.96</v>
      </c>
      <c r="I108" s="19">
        <f t="shared" si="54"/>
        <v>69</v>
      </c>
      <c r="J108" s="19">
        <f t="shared" si="54"/>
        <v>475.20000000000005</v>
      </c>
      <c r="K108" s="25"/>
      <c r="L108" s="19">
        <f t="shared" ref="L108" si="55">SUM(L101:L107)</f>
        <v>41.27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17.5</v>
      </c>
      <c r="H119" s="32">
        <f t="shared" ref="H119" si="59">H108+H118</f>
        <v>17.96</v>
      </c>
      <c r="I119" s="32">
        <f t="shared" ref="I119" si="60">I108+I118</f>
        <v>69</v>
      </c>
      <c r="J119" s="32">
        <f t="shared" ref="J119:L119" si="61">J108+J118</f>
        <v>475.20000000000005</v>
      </c>
      <c r="K119" s="32"/>
      <c r="L119" s="32">
        <f t="shared" si="61"/>
        <v>41.27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250</v>
      </c>
      <c r="G120" s="40">
        <v>21.8</v>
      </c>
      <c r="H120" s="40">
        <v>24.3</v>
      </c>
      <c r="I120" s="40">
        <v>40.200000000000003</v>
      </c>
      <c r="J120" s="40">
        <v>479</v>
      </c>
      <c r="K120" s="41">
        <v>90</v>
      </c>
      <c r="L120" s="40">
        <v>65.64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0.5</v>
      </c>
      <c r="H122" s="43"/>
      <c r="I122" s="43">
        <v>34</v>
      </c>
      <c r="J122" s="43">
        <v>103</v>
      </c>
      <c r="K122" s="44"/>
      <c r="L122" s="43">
        <v>29.99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3.75</v>
      </c>
      <c r="H123" s="43">
        <v>0.45</v>
      </c>
      <c r="I123" s="43">
        <v>24.25</v>
      </c>
      <c r="J123" s="43">
        <v>116</v>
      </c>
      <c r="K123" s="44"/>
      <c r="L123" s="43">
        <v>1.92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26.05</v>
      </c>
      <c r="H127" s="19">
        <f t="shared" si="62"/>
        <v>24.75</v>
      </c>
      <c r="I127" s="19">
        <f t="shared" si="62"/>
        <v>98.45</v>
      </c>
      <c r="J127" s="19">
        <f t="shared" si="62"/>
        <v>698</v>
      </c>
      <c r="K127" s="25"/>
      <c r="L127" s="19">
        <f t="shared" ref="L127" si="63">SUM(L120:L126)</f>
        <v>97.55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26.05</v>
      </c>
      <c r="H138" s="32">
        <f t="shared" ref="H138" si="67">H127+H137</f>
        <v>24.75</v>
      </c>
      <c r="I138" s="32">
        <f t="shared" ref="I138" si="68">I127+I137</f>
        <v>98.45</v>
      </c>
      <c r="J138" s="32">
        <f t="shared" ref="J138:L138" si="69">J127+J137</f>
        <v>698</v>
      </c>
      <c r="K138" s="32"/>
      <c r="L138" s="32">
        <f t="shared" si="69"/>
        <v>97.55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240</v>
      </c>
      <c r="G139" s="40">
        <v>7.7</v>
      </c>
      <c r="H139" s="40">
        <v>6.95</v>
      </c>
      <c r="I139" s="40">
        <v>46.3</v>
      </c>
      <c r="J139" s="40">
        <v>282.25</v>
      </c>
      <c r="K139" s="41">
        <v>137</v>
      </c>
      <c r="L139" s="40">
        <v>13.4</v>
      </c>
    </row>
    <row r="140" spans="1:12" ht="15" x14ac:dyDescent="0.25">
      <c r="A140" s="23"/>
      <c r="B140" s="15"/>
      <c r="C140" s="11"/>
      <c r="D140" s="6" t="s">
        <v>47</v>
      </c>
      <c r="E140" s="42" t="s">
        <v>66</v>
      </c>
      <c r="F140" s="43">
        <v>100</v>
      </c>
      <c r="G140" s="43">
        <v>14.5</v>
      </c>
      <c r="H140" s="43">
        <v>19.5</v>
      </c>
      <c r="I140" s="43">
        <v>12.8</v>
      </c>
      <c r="J140" s="43">
        <v>218</v>
      </c>
      <c r="K140" s="44">
        <v>66</v>
      </c>
      <c r="L140" s="43">
        <v>49.69</v>
      </c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2.4</v>
      </c>
      <c r="H141" s="43">
        <v>0.1</v>
      </c>
      <c r="I141" s="43">
        <v>41.4</v>
      </c>
      <c r="J141" s="43">
        <v>171</v>
      </c>
      <c r="K141" s="44">
        <v>196</v>
      </c>
      <c r="L141" s="43">
        <v>6.1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3.75</v>
      </c>
      <c r="H142" s="43">
        <v>0.45</v>
      </c>
      <c r="I142" s="43">
        <v>24.25</v>
      </c>
      <c r="J142" s="43">
        <v>116</v>
      </c>
      <c r="K142" s="44"/>
      <c r="L142" s="43">
        <v>1.97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28.349999999999998</v>
      </c>
      <c r="H146" s="19">
        <f t="shared" si="70"/>
        <v>27</v>
      </c>
      <c r="I146" s="19">
        <f t="shared" si="70"/>
        <v>124.75</v>
      </c>
      <c r="J146" s="19">
        <f t="shared" si="70"/>
        <v>787.25</v>
      </c>
      <c r="K146" s="25"/>
      <c r="L146" s="19">
        <f t="shared" ref="L146" si="71">SUM(L139:L145)</f>
        <v>71.16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590</v>
      </c>
      <c r="G157" s="32">
        <f t="shared" ref="G157" si="74">G146+G156</f>
        <v>28.349999999999998</v>
      </c>
      <c r="H157" s="32">
        <f t="shared" ref="H157" si="75">H146+H156</f>
        <v>27</v>
      </c>
      <c r="I157" s="32">
        <f t="shared" ref="I157" si="76">I146+I156</f>
        <v>124.75</v>
      </c>
      <c r="J157" s="32">
        <f t="shared" ref="J157:L157" si="77">J146+J156</f>
        <v>787.25</v>
      </c>
      <c r="K157" s="32"/>
      <c r="L157" s="32">
        <f t="shared" si="77"/>
        <v>71.16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5.8</v>
      </c>
      <c r="H158" s="40">
        <v>9.8000000000000007</v>
      </c>
      <c r="I158" s="40">
        <v>33.799999999999997</v>
      </c>
      <c r="J158" s="40">
        <v>247</v>
      </c>
      <c r="K158" s="41">
        <v>121</v>
      </c>
      <c r="L158" s="40">
        <v>18.420000000000002</v>
      </c>
    </row>
    <row r="159" spans="1:12" ht="15" x14ac:dyDescent="0.25">
      <c r="A159" s="23"/>
      <c r="B159" s="15"/>
      <c r="C159" s="11"/>
      <c r="D159" s="6"/>
      <c r="E159" s="42" t="s">
        <v>60</v>
      </c>
      <c r="F159" s="43">
        <v>20</v>
      </c>
      <c r="G159" s="43">
        <v>9.6999999999999993</v>
      </c>
      <c r="H159" s="43">
        <v>10.9</v>
      </c>
      <c r="I159" s="43"/>
      <c r="J159" s="43">
        <v>72.8</v>
      </c>
      <c r="K159" s="44"/>
      <c r="L159" s="43">
        <v>13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/>
      <c r="I160" s="43">
        <v>13.7</v>
      </c>
      <c r="J160" s="43">
        <v>53</v>
      </c>
      <c r="K160" s="44">
        <v>184</v>
      </c>
      <c r="L160" s="43">
        <v>2.13</v>
      </c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50</v>
      </c>
      <c r="G161" s="43">
        <v>3.9</v>
      </c>
      <c r="H161" s="43">
        <v>0.4</v>
      </c>
      <c r="I161" s="43">
        <v>25.5</v>
      </c>
      <c r="J161" s="43">
        <v>122</v>
      </c>
      <c r="K161" s="44"/>
      <c r="L161" s="43">
        <v>5.44</v>
      </c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0.5</v>
      </c>
      <c r="H162" s="43"/>
      <c r="I162" s="43">
        <v>11.4</v>
      </c>
      <c r="J162" s="43">
        <v>48</v>
      </c>
      <c r="K162" s="44"/>
      <c r="L162" s="43">
        <v>52.37</v>
      </c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60</v>
      </c>
      <c r="G163" s="43">
        <v>8.1</v>
      </c>
      <c r="H163" s="43">
        <v>6.7</v>
      </c>
      <c r="I163" s="43">
        <v>23.9</v>
      </c>
      <c r="J163" s="43">
        <v>224.4</v>
      </c>
      <c r="K163" s="44"/>
      <c r="L163" s="43">
        <v>27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28.199999999999996</v>
      </c>
      <c r="H165" s="19">
        <f t="shared" si="78"/>
        <v>27.8</v>
      </c>
      <c r="I165" s="19">
        <f t="shared" si="78"/>
        <v>108.30000000000001</v>
      </c>
      <c r="J165" s="19">
        <f t="shared" si="78"/>
        <v>767.19999999999993</v>
      </c>
      <c r="K165" s="25"/>
      <c r="L165" s="19">
        <f t="shared" ref="L165" si="79">SUM(L158:L164)</f>
        <v>118.36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28.199999999999996</v>
      </c>
      <c r="H176" s="32">
        <f t="shared" ref="H176" si="83">H165+H175</f>
        <v>27.8</v>
      </c>
      <c r="I176" s="32">
        <f t="shared" ref="I176" si="84">I165+I175</f>
        <v>108.30000000000001</v>
      </c>
      <c r="J176" s="32">
        <f t="shared" ref="J176:L176" si="85">J165+J175</f>
        <v>767.19999999999993</v>
      </c>
      <c r="K176" s="32"/>
      <c r="L176" s="32">
        <f t="shared" si="85"/>
        <v>118.36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40">
        <v>4.0999999999999996</v>
      </c>
      <c r="H177" s="40">
        <v>7.8</v>
      </c>
      <c r="I177" s="40">
        <v>41.59</v>
      </c>
      <c r="J177" s="40">
        <v>186</v>
      </c>
      <c r="K177" s="41">
        <v>94</v>
      </c>
      <c r="L177" s="40">
        <v>19.28</v>
      </c>
    </row>
    <row r="178" spans="1:12" ht="15" x14ac:dyDescent="0.25">
      <c r="A178" s="23"/>
      <c r="B178" s="15"/>
      <c r="C178" s="11"/>
      <c r="D178" s="6" t="s">
        <v>47</v>
      </c>
      <c r="E178" s="42" t="s">
        <v>63</v>
      </c>
      <c r="F178" s="43">
        <v>120</v>
      </c>
      <c r="G178" s="43">
        <v>13.3</v>
      </c>
      <c r="H178" s="43">
        <v>10.1</v>
      </c>
      <c r="I178" s="43">
        <v>3.9</v>
      </c>
      <c r="J178" s="43">
        <v>157.69999999999999</v>
      </c>
      <c r="K178" s="44">
        <v>54</v>
      </c>
      <c r="L178" s="43">
        <v>65.819999999999993</v>
      </c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2.5</v>
      </c>
      <c r="H179" s="43">
        <v>1.8</v>
      </c>
      <c r="I179" s="43">
        <v>20.3</v>
      </c>
      <c r="J179" s="43">
        <v>103</v>
      </c>
      <c r="K179" s="44">
        <v>188</v>
      </c>
      <c r="L179" s="43">
        <v>2.5099999999999998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0.36</v>
      </c>
      <c r="I180" s="43">
        <v>19.399999999999999</v>
      </c>
      <c r="J180" s="43">
        <v>92.8</v>
      </c>
      <c r="K180" s="44"/>
      <c r="L180" s="43">
        <v>1.9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52</v>
      </c>
      <c r="F182" s="43">
        <v>60</v>
      </c>
      <c r="G182" s="43">
        <v>0.8</v>
      </c>
      <c r="H182" s="43">
        <v>0.1</v>
      </c>
      <c r="I182" s="43">
        <v>2.5</v>
      </c>
      <c r="J182" s="43">
        <v>14</v>
      </c>
      <c r="K182" s="44"/>
      <c r="L182" s="43">
        <v>14.12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23.7</v>
      </c>
      <c r="H184" s="19">
        <f t="shared" si="86"/>
        <v>20.16</v>
      </c>
      <c r="I184" s="19">
        <f t="shared" si="86"/>
        <v>87.69</v>
      </c>
      <c r="J184" s="19">
        <f t="shared" si="86"/>
        <v>553.5</v>
      </c>
      <c r="K184" s="25"/>
      <c r="L184" s="19">
        <f t="shared" ref="L184" si="87">SUM(L177:L183)</f>
        <v>103.63000000000001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620</v>
      </c>
      <c r="G195" s="32">
        <f t="shared" ref="G195" si="90">G184+G194</f>
        <v>23.7</v>
      </c>
      <c r="H195" s="32">
        <f t="shared" ref="H195" si="91">H184+H194</f>
        <v>20.16</v>
      </c>
      <c r="I195" s="32">
        <f t="shared" ref="I195" si="92">I184+I194</f>
        <v>87.69</v>
      </c>
      <c r="J195" s="32">
        <f t="shared" ref="J195:L195" si="93">J184+J194</f>
        <v>553.5</v>
      </c>
      <c r="K195" s="32"/>
      <c r="L195" s="32">
        <f t="shared" si="93"/>
        <v>103.63000000000001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24.529</v>
      </c>
      <c r="H196" s="34">
        <f t="shared" si="94"/>
        <v>22.919</v>
      </c>
      <c r="I196" s="34">
        <f t="shared" si="94"/>
        <v>93.896000000000001</v>
      </c>
      <c r="J196" s="34">
        <f t="shared" si="94"/>
        <v>642.30999999999995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86.205999999999989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2024-12-13T01:40:59Z</cp:lastPrinted>
  <dcterms:created xsi:type="dcterms:W3CDTF">2022-05-16T14:23:56Z</dcterms:created>
  <dcterms:modified xsi:type="dcterms:W3CDTF">2025-03-04T06:10:58Z</dcterms:modified>
</cp:coreProperties>
</file>